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lenker\Documents\"/>
    </mc:Choice>
  </mc:AlternateContent>
  <bookViews>
    <workbookView xWindow="0" yWindow="0" windowWidth="28800" windowHeight="11610" xr2:uid="{231F20C1-8984-4131-9BCC-95CF31CC3656}"/>
  </bookViews>
  <sheets>
    <sheet name="Group 1" sheetId="6" r:id="rId1"/>
    <sheet name="Group 2" sheetId="5" r:id="rId2"/>
    <sheet name="Group 3" sheetId="4" r:id="rId3"/>
    <sheet name="Group 4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6" i="4"/>
  <c r="C16" i="6"/>
  <c r="C23" i="6"/>
  <c r="C21" i="6"/>
  <c r="C14" i="6"/>
  <c r="C13" i="6"/>
  <c r="C9" i="6"/>
  <c r="C23" i="5"/>
  <c r="C21" i="5"/>
  <c r="C16" i="5"/>
  <c r="C14" i="5"/>
  <c r="C13" i="5"/>
  <c r="C9" i="5"/>
  <c r="C23" i="4"/>
  <c r="C21" i="4"/>
  <c r="C13" i="4"/>
  <c r="C9" i="4"/>
  <c r="C14" i="4" s="1"/>
  <c r="C9" i="1" l="1"/>
  <c r="C21" i="1" l="1"/>
  <c r="C13" i="1" l="1"/>
  <c r="C23" i="1" l="1"/>
  <c r="C14" i="1"/>
</calcChain>
</file>

<file path=xl/sharedStrings.xml><?xml version="1.0" encoding="utf-8"?>
<sst xmlns="http://schemas.openxmlformats.org/spreadsheetml/2006/main" count="84" uniqueCount="24">
  <si>
    <t>(up to $25)</t>
  </si>
  <si>
    <t>(ex: legal fees)</t>
  </si>
  <si>
    <t>Net Income</t>
  </si>
  <si>
    <t>Standard of Need</t>
  </si>
  <si>
    <t xml:space="preserve">Earned income incentive </t>
  </si>
  <si>
    <t>($20 + 50% of next $60)</t>
  </si>
  <si>
    <t>Standard of Need)</t>
  </si>
  <si>
    <t>Net Earned Income</t>
  </si>
  <si>
    <t>Net Unearned Income</t>
  </si>
  <si>
    <t>1. Enter Gross Earned Income</t>
  </si>
  <si>
    <t>2. Enter Work and Personal Expenses</t>
  </si>
  <si>
    <t>3. Enter Gross Unearned Income</t>
  </si>
  <si>
    <t>General Assistance Cash Income Calculation</t>
  </si>
  <si>
    <t>(received GA in 1 of 4 calendar months prior</t>
  </si>
  <si>
    <t xml:space="preserve">to this application OR net income less than </t>
  </si>
  <si>
    <t>Standard of Need - Group 2</t>
  </si>
  <si>
    <t>5. Enter Number of Individuals in Budget Group</t>
  </si>
  <si>
    <t>6. Enter Whether Eligible for earned income incentive? ("Y" or "N")</t>
  </si>
  <si>
    <t>4. Enter Unearned Income Expenses</t>
  </si>
  <si>
    <t>Complete steps 1 - 6 to calculate final net income to use.</t>
  </si>
  <si>
    <t>Final net income to use</t>
  </si>
  <si>
    <t>Standard of Need - Group 1</t>
  </si>
  <si>
    <t>Standard of Need - Group 3</t>
  </si>
  <si>
    <t>Standard of Need - Group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</si>
</sst>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/>
    </xf>
    <xf numFmtId="164" fontId="1" fillId="0" borderId="2" xfId="0" applyNumberFormat="1" applyFont="1" applyBorder="1" applyAlignment="1" applyProtection="1">
      <alignment horizontal="left"/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0" fontId="0" fillId="0" borderId="4" xfId="0" applyBorder="1" applyProtection="1">
      <protection hidden="1"/>
    </xf>
    <xf numFmtId="164" fontId="3" fillId="0" borderId="4" xfId="0" applyNumberFormat="1" applyFont="1" applyBorder="1" applyAlignment="1" applyProtection="1">
      <alignment horizontal="center" wrapText="1"/>
      <protection hidden="1"/>
    </xf>
    <xf numFmtId="5" fontId="1" fillId="0" borderId="4" xfId="1" applyNumberFormat="1" applyFont="1" applyBorder="1" applyAlignment="1" applyProtection="1">
      <alignment horizontal="left"/>
      <protection locked="0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2" fillId="0" borderId="4" xfId="0" applyNumberFormat="1" applyFont="1" applyBorder="1" applyAlignment="1" applyProtection="1">
      <alignment horizontal="center" wrapText="1"/>
      <protection hidden="1"/>
    </xf>
    <xf numFmtId="3" fontId="1" fillId="0" borderId="4" xfId="0" applyNumberFormat="1" applyFont="1" applyBorder="1" applyAlignment="1" applyProtection="1">
      <alignment horizontal="left"/>
      <protection locked="0"/>
    </xf>
    <xf numFmtId="164" fontId="6" fillId="0" borderId="4" xfId="0" applyNumberFormat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left"/>
      <protection locked="0"/>
    </xf>
    <xf numFmtId="164" fontId="2" fillId="0" borderId="6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8DE2-A8AD-43D9-A30E-AC803EF8797E}">
  <dimension ref="B2:C23"/>
  <sheetViews>
    <sheetView showGridLines="0" tabSelected="1" workbookViewId="0">
      <selection activeCell="C6" sqref="C6"/>
    </sheetView>
  </sheetViews>
  <sheetFormatPr defaultRowHeight="15" x14ac:dyDescent="0.25"/>
  <cols>
    <col min="2" max="2" width="46.28515625" customWidth="1"/>
    <col min="3" max="3" width="39" customWidth="1"/>
  </cols>
  <sheetData>
    <row r="2" spans="2:3" ht="15.75" thickBot="1" x14ac:dyDescent="0.3"/>
    <row r="3" spans="2:3" ht="21" x14ac:dyDescent="0.35">
      <c r="B3" s="23" t="s">
        <v>12</v>
      </c>
      <c r="C3" s="24"/>
    </row>
    <row r="4" spans="2:3" ht="21.75" thickBot="1" x14ac:dyDescent="0.4">
      <c r="B4" s="25" t="s">
        <v>21</v>
      </c>
      <c r="C4" s="26"/>
    </row>
    <row r="5" spans="2:3" ht="19.5" thickBot="1" x14ac:dyDescent="0.35">
      <c r="B5" s="27" t="s">
        <v>19</v>
      </c>
      <c r="C5" s="28"/>
    </row>
    <row r="6" spans="2:3" ht="18.75" x14ac:dyDescent="0.3">
      <c r="B6" s="3" t="s">
        <v>9</v>
      </c>
      <c r="C6" s="12"/>
    </row>
    <row r="7" spans="2:3" ht="18.75" x14ac:dyDescent="0.3">
      <c r="B7" s="4" t="s">
        <v>10</v>
      </c>
      <c r="C7" s="13"/>
    </row>
    <row r="8" spans="2:3" x14ac:dyDescent="0.25">
      <c r="B8" s="1" t="s">
        <v>0</v>
      </c>
      <c r="C8" s="14"/>
    </row>
    <row r="9" spans="2:3" ht="36.75" customHeight="1" x14ac:dyDescent="0.3">
      <c r="B9" s="7" t="s">
        <v>7</v>
      </c>
      <c r="C9" s="15">
        <f>(C6-C7)</f>
        <v>0</v>
      </c>
    </row>
    <row r="10" spans="2:3" ht="18.75" x14ac:dyDescent="0.3">
      <c r="B10" s="4" t="s">
        <v>11</v>
      </c>
      <c r="C10" s="13"/>
    </row>
    <row r="11" spans="2:3" ht="18.75" x14ac:dyDescent="0.3">
      <c r="B11" s="5" t="s">
        <v>18</v>
      </c>
      <c r="C11" s="16"/>
    </row>
    <row r="12" spans="2:3" x14ac:dyDescent="0.25">
      <c r="B12" s="1" t="s">
        <v>1</v>
      </c>
      <c r="C12" s="14"/>
    </row>
    <row r="13" spans="2:3" ht="18.75" x14ac:dyDescent="0.3">
      <c r="B13" s="7" t="s">
        <v>8</v>
      </c>
      <c r="C13" s="17">
        <f>(C10-C11)</f>
        <v>0</v>
      </c>
    </row>
    <row r="14" spans="2:3" ht="37.5" customHeight="1" x14ac:dyDescent="0.3">
      <c r="B14" s="6" t="s">
        <v>2</v>
      </c>
      <c r="C14" s="18">
        <f>(C9+C13)</f>
        <v>0</v>
      </c>
    </row>
    <row r="15" spans="2:3" ht="37.5" x14ac:dyDescent="0.3">
      <c r="B15" s="10" t="s">
        <v>16</v>
      </c>
      <c r="C15" s="19"/>
    </row>
    <row r="16" spans="2:3" ht="18.75" x14ac:dyDescent="0.3">
      <c r="B16" s="11" t="s">
        <v>3</v>
      </c>
      <c r="C16" s="20" t="str">
        <f>IF(C15=0,"",IF(C15=1,313,IF(C15=2,481,IF(C15=3,614,IF(C15=4,749,IF(C15=5,885,IF(C15=6,1001,1001+((C15-6)*(121)))))))))</f>
        <v/>
      </c>
    </row>
    <row r="17" spans="2:3" ht="38.25" customHeight="1" x14ac:dyDescent="0.3">
      <c r="B17" s="9" t="s">
        <v>17</v>
      </c>
      <c r="C17" s="21"/>
    </row>
    <row r="18" spans="2:3" x14ac:dyDescent="0.25">
      <c r="B18" s="1" t="s">
        <v>13</v>
      </c>
      <c r="C18" s="14"/>
    </row>
    <row r="19" spans="2:3" x14ac:dyDescent="0.25">
      <c r="B19" s="2" t="s">
        <v>14</v>
      </c>
      <c r="C19" s="14"/>
    </row>
    <row r="20" spans="2:3" x14ac:dyDescent="0.25">
      <c r="B20" s="1" t="s">
        <v>6</v>
      </c>
      <c r="C20" s="14"/>
    </row>
    <row r="21" spans="2:3" ht="18.75" x14ac:dyDescent="0.3">
      <c r="B21" s="11" t="s">
        <v>4</v>
      </c>
      <c r="C21" s="20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" t="s">
        <v>5</v>
      </c>
      <c r="C22" s="14"/>
    </row>
    <row r="23" spans="2:3" ht="19.5" thickBot="1" x14ac:dyDescent="0.35">
      <c r="B23" s="8" t="s">
        <v>20</v>
      </c>
      <c r="C23" s="22" t="str">
        <f>IF(OR(C17="Y",C17="Yes",C17="N",C17="No"),C14-C21,"")</f>
        <v/>
      </c>
    </row>
  </sheetData>
  <sheetProtection algorithmName="SHA-512" hashValue="++BmUfhTKj1kK6tMTZseEzGWQmljlFzM/X9JzQqL/5VT8LBbtoLZf0oyak85XVBGyRD5f2fW4z0d+4tHR89ukA==" saltValue="/lZdEB6J25vf+qtcxOxuUw==" spinCount="100000" sheet="1" selectLockedCells="1"/>
  <mergeCells count="3">
    <mergeCell ref="B3:C3"/>
    <mergeCell ref="B4:C4"/>
    <mergeCell ref="B5:C5"/>
  </mergeCells>
  <dataValidations count="3">
    <dataValidation type="whole" allowBlank="1" showInputMessage="1" showErrorMessage="1" errorTitle="Individuals in Budget Group" error="You Must Enter the Number of Individuals in the Budget Group" sqref="C15" xr:uid="{9C95E153-71D6-41E7-92FF-C399D5FF786E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A3EC1CE8-4FD6-48B4-9146-755D4C70D1C3}">
      <formula1>0</formula1>
      <formula2>25</formula2>
    </dataValidation>
    <dataValidation type="whole" allowBlank="1" showInputMessage="1" showErrorMessage="1" sqref="C6 C10:C11" xr:uid="{8A9851E8-8612-4ED1-BD51-3A8DE511636A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47ED-1E76-477A-9204-755C1C4E9B4C}">
  <dimension ref="B2:C23"/>
  <sheetViews>
    <sheetView showGridLines="0" workbookViewId="0">
      <selection activeCell="C6" sqref="C6"/>
    </sheetView>
  </sheetViews>
  <sheetFormatPr defaultRowHeight="15" x14ac:dyDescent="0.25"/>
  <cols>
    <col min="2" max="2" width="46.28515625" customWidth="1"/>
    <col min="3" max="3" width="39" customWidth="1"/>
  </cols>
  <sheetData>
    <row r="2" spans="2:3" ht="15.75" thickBot="1" x14ac:dyDescent="0.3"/>
    <row r="3" spans="2:3" ht="21" x14ac:dyDescent="0.35">
      <c r="B3" s="23" t="s">
        <v>12</v>
      </c>
      <c r="C3" s="24"/>
    </row>
    <row r="4" spans="2:3" ht="21.75" thickBot="1" x14ac:dyDescent="0.4">
      <c r="B4" s="25" t="s">
        <v>15</v>
      </c>
      <c r="C4" s="26"/>
    </row>
    <row r="5" spans="2:3" ht="19.5" thickBot="1" x14ac:dyDescent="0.35">
      <c r="B5" s="27" t="s">
        <v>19</v>
      </c>
      <c r="C5" s="28"/>
    </row>
    <row r="6" spans="2:3" ht="18.75" x14ac:dyDescent="0.3">
      <c r="B6" s="3" t="s">
        <v>9</v>
      </c>
      <c r="C6" s="12"/>
    </row>
    <row r="7" spans="2:3" ht="18.75" x14ac:dyDescent="0.3">
      <c r="B7" s="4" t="s">
        <v>10</v>
      </c>
      <c r="C7" s="13"/>
    </row>
    <row r="8" spans="2:3" x14ac:dyDescent="0.25">
      <c r="B8" s="1" t="s">
        <v>0</v>
      </c>
      <c r="C8" s="14"/>
    </row>
    <row r="9" spans="2:3" ht="36.75" customHeight="1" x14ac:dyDescent="0.3">
      <c r="B9" s="7" t="s">
        <v>7</v>
      </c>
      <c r="C9" s="15">
        <f>(C6-C7)</f>
        <v>0</v>
      </c>
    </row>
    <row r="10" spans="2:3" ht="18.75" x14ac:dyDescent="0.3">
      <c r="B10" s="4" t="s">
        <v>11</v>
      </c>
      <c r="C10" s="13"/>
    </row>
    <row r="11" spans="2:3" ht="18.75" x14ac:dyDescent="0.3">
      <c r="B11" s="5" t="s">
        <v>18</v>
      </c>
      <c r="C11" s="16"/>
    </row>
    <row r="12" spans="2:3" x14ac:dyDescent="0.25">
      <c r="B12" s="1" t="s">
        <v>1</v>
      </c>
      <c r="C12" s="14"/>
    </row>
    <row r="13" spans="2:3" ht="18.75" x14ac:dyDescent="0.3">
      <c r="B13" s="7" t="s">
        <v>8</v>
      </c>
      <c r="C13" s="17">
        <f>(C10-C11)</f>
        <v>0</v>
      </c>
    </row>
    <row r="14" spans="2:3" ht="37.5" customHeight="1" x14ac:dyDescent="0.3">
      <c r="B14" s="6" t="s">
        <v>2</v>
      </c>
      <c r="C14" s="18">
        <f>(C9+C13)</f>
        <v>0</v>
      </c>
    </row>
    <row r="15" spans="2:3" ht="37.5" x14ac:dyDescent="0.3">
      <c r="B15" s="10" t="s">
        <v>16</v>
      </c>
      <c r="C15" s="19"/>
    </row>
    <row r="16" spans="2:3" ht="18.75" x14ac:dyDescent="0.3">
      <c r="B16" s="11" t="s">
        <v>3</v>
      </c>
      <c r="C16" s="20" t="str">
        <f>IF(C15=0,"",IF(C15=1,298,IF(C15=2,461,IF(C15=3,587,IF(C15=4,724,IF(C15=5,859,IF(C15=6,976,976+((C15-6)*(121)))))))))</f>
        <v/>
      </c>
    </row>
    <row r="17" spans="2:3" ht="38.25" customHeight="1" x14ac:dyDescent="0.3">
      <c r="B17" s="9" t="s">
        <v>17</v>
      </c>
      <c r="C17" s="21"/>
    </row>
    <row r="18" spans="2:3" x14ac:dyDescent="0.25">
      <c r="B18" s="1" t="s">
        <v>13</v>
      </c>
      <c r="C18" s="14"/>
    </row>
    <row r="19" spans="2:3" x14ac:dyDescent="0.25">
      <c r="B19" s="2" t="s">
        <v>14</v>
      </c>
      <c r="C19" s="14"/>
    </row>
    <row r="20" spans="2:3" x14ac:dyDescent="0.25">
      <c r="B20" s="1" t="s">
        <v>6</v>
      </c>
      <c r="C20" s="14"/>
    </row>
    <row r="21" spans="2:3" ht="18.75" x14ac:dyDescent="0.3">
      <c r="B21" s="11" t="s">
        <v>4</v>
      </c>
      <c r="C21" s="20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" t="s">
        <v>5</v>
      </c>
      <c r="C22" s="14"/>
    </row>
    <row r="23" spans="2:3" ht="19.5" thickBot="1" x14ac:dyDescent="0.35">
      <c r="B23" s="8" t="s">
        <v>20</v>
      </c>
      <c r="C23" s="22" t="str">
        <f>IF(OR(C17="Y",C17="Yes",C17="N",C17="No"),C14-C21,"")</f>
        <v/>
      </c>
    </row>
  </sheetData>
  <sheetProtection algorithmName="SHA-512" hashValue="lvaFMRWOsBGAa5kZxYuv1TgwOIrUA3G6wkpxN06mYKjfqI0Tgib78o/ZsFbq1nImZVI9BE3/EdUuu7NEXwqCDA==" saltValue="PQ1YLJMPl7YWEaX2kFRIuA==" spinCount="100000" sheet="1" selectLockedCells="1"/>
  <mergeCells count="3">
    <mergeCell ref="B3:C3"/>
    <mergeCell ref="B4:C4"/>
    <mergeCell ref="B5:C5"/>
  </mergeCells>
  <dataValidations count="3">
    <dataValidation type="whole" allowBlank="1" showInputMessage="1" showErrorMessage="1" sqref="C6 C10:C11" xr:uid="{F694A25F-DB9E-4655-B215-27CA76F3B8EC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0D192D03-DADD-4C46-A017-EC96CCE37101}">
      <formula1>0</formula1>
      <formula2>25</formula2>
    </dataValidation>
    <dataValidation type="whole" allowBlank="1" showInputMessage="1" showErrorMessage="1" errorTitle="Individuals in Budget Group" error="You Must Enter the Number of Individuals in the Budget Group" sqref="C15" xr:uid="{110C6B2C-06E7-4B3D-9A62-73CDDED23419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61C6-E8C3-4B7E-9966-0027D21EE675}">
  <dimension ref="B2:C23"/>
  <sheetViews>
    <sheetView showGridLines="0" workbookViewId="0">
      <selection activeCell="C6" sqref="C6"/>
    </sheetView>
  </sheetViews>
  <sheetFormatPr defaultRowHeight="15" x14ac:dyDescent="0.25"/>
  <cols>
    <col min="2" max="2" width="46.28515625" customWidth="1"/>
    <col min="3" max="3" width="39" customWidth="1"/>
  </cols>
  <sheetData>
    <row r="2" spans="2:3" ht="15.75" thickBot="1" x14ac:dyDescent="0.3"/>
    <row r="3" spans="2:3" ht="21" x14ac:dyDescent="0.35">
      <c r="B3" s="23" t="s">
        <v>12</v>
      </c>
      <c r="C3" s="24"/>
    </row>
    <row r="4" spans="2:3" ht="21.75" thickBot="1" x14ac:dyDescent="0.4">
      <c r="B4" s="25" t="s">
        <v>22</v>
      </c>
      <c r="C4" s="26"/>
    </row>
    <row r="5" spans="2:3" ht="19.5" thickBot="1" x14ac:dyDescent="0.35">
      <c r="B5" s="27" t="s">
        <v>19</v>
      </c>
      <c r="C5" s="28"/>
    </row>
    <row r="6" spans="2:3" ht="18.75" x14ac:dyDescent="0.3">
      <c r="B6" s="3" t="s">
        <v>9</v>
      </c>
      <c r="C6" s="12"/>
    </row>
    <row r="7" spans="2:3" ht="18.75" x14ac:dyDescent="0.3">
      <c r="B7" s="4" t="s">
        <v>10</v>
      </c>
      <c r="C7" s="13"/>
    </row>
    <row r="8" spans="2:3" x14ac:dyDescent="0.25">
      <c r="B8" s="1" t="s">
        <v>0</v>
      </c>
      <c r="C8" s="14"/>
    </row>
    <row r="9" spans="2:3" ht="36.75" customHeight="1" x14ac:dyDescent="0.3">
      <c r="B9" s="7" t="s">
        <v>7</v>
      </c>
      <c r="C9" s="15">
        <f>(C6-C7)</f>
        <v>0</v>
      </c>
    </row>
    <row r="10" spans="2:3" ht="18.75" x14ac:dyDescent="0.3">
      <c r="B10" s="4" t="s">
        <v>11</v>
      </c>
      <c r="C10" s="13"/>
    </row>
    <row r="11" spans="2:3" ht="18.75" x14ac:dyDescent="0.3">
      <c r="B11" s="5" t="s">
        <v>18</v>
      </c>
      <c r="C11" s="16"/>
    </row>
    <row r="12" spans="2:3" x14ac:dyDescent="0.25">
      <c r="B12" s="1" t="s">
        <v>1</v>
      </c>
      <c r="C12" s="14"/>
    </row>
    <row r="13" spans="2:3" ht="18.75" x14ac:dyDescent="0.3">
      <c r="B13" s="7" t="s">
        <v>8</v>
      </c>
      <c r="C13" s="17">
        <f>(C10-C11)</f>
        <v>0</v>
      </c>
    </row>
    <row r="14" spans="2:3" ht="37.5" customHeight="1" x14ac:dyDescent="0.3">
      <c r="B14" s="6" t="s">
        <v>2</v>
      </c>
      <c r="C14" s="18">
        <f>(C9+C13)</f>
        <v>0</v>
      </c>
    </row>
    <row r="15" spans="2:3" ht="37.5" x14ac:dyDescent="0.3">
      <c r="B15" s="10" t="s">
        <v>16</v>
      </c>
      <c r="C15" s="19"/>
    </row>
    <row r="16" spans="2:3" ht="18.75" x14ac:dyDescent="0.3">
      <c r="B16" s="11" t="s">
        <v>3</v>
      </c>
      <c r="C16" s="20" t="str">
        <f>IF(C15=0,"",IF(C15=1,284,IF(C15=2,444,IF(C15=3,573,IF(C15=4,698,IF(C15=5,829,IF(C15=6,943,943+((C15-6)*(121)))))))))</f>
        <v/>
      </c>
    </row>
    <row r="17" spans="2:3" ht="38.25" customHeight="1" x14ac:dyDescent="0.3">
      <c r="B17" s="9" t="s">
        <v>17</v>
      </c>
      <c r="C17" s="21"/>
    </row>
    <row r="18" spans="2:3" x14ac:dyDescent="0.25">
      <c r="B18" s="1" t="s">
        <v>13</v>
      </c>
      <c r="C18" s="14"/>
    </row>
    <row r="19" spans="2:3" x14ac:dyDescent="0.25">
      <c r="B19" s="2" t="s">
        <v>14</v>
      </c>
      <c r="C19" s="14"/>
    </row>
    <row r="20" spans="2:3" x14ac:dyDescent="0.25">
      <c r="B20" s="1" t="s">
        <v>6</v>
      </c>
      <c r="C20" s="14"/>
    </row>
    <row r="21" spans="2:3" ht="18.75" x14ac:dyDescent="0.3">
      <c r="B21" s="11" t="s">
        <v>4</v>
      </c>
      <c r="C21" s="20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" t="s">
        <v>5</v>
      </c>
      <c r="C22" s="14"/>
    </row>
    <row r="23" spans="2:3" ht="19.5" thickBot="1" x14ac:dyDescent="0.35">
      <c r="B23" s="8" t="s">
        <v>20</v>
      </c>
      <c r="C23" s="22" t="str">
        <f>IF(OR(C17="Y",C17="Yes",C17="N",C17="No"),C14-C21,"")</f>
        <v/>
      </c>
    </row>
  </sheetData>
  <sheetProtection algorithmName="SHA-512" hashValue="XpeCEIJ3WDOVFIZZqjRmk2VBzrrIE734Nc+Wgc52d+hCdbl19CLRIlm/mfGj3TKdvq4uNQanJdgtXvXXs8Zu3w==" saltValue="174ABdXhqYmcTP3WmVvQcQ==" spinCount="100000" sheet="1" selectLockedCells="1"/>
  <mergeCells count="3">
    <mergeCell ref="B3:C3"/>
    <mergeCell ref="B4:C4"/>
    <mergeCell ref="B5:C5"/>
  </mergeCells>
  <dataValidations count="3">
    <dataValidation type="whole" allowBlank="1" showInputMessage="1" showErrorMessage="1" errorTitle="Individuals in Budget Group" error="You Must Enter the Number of Individuals in the Budget Group" sqref="C15" xr:uid="{FCC1CB6B-E7CC-4647-89DE-3C022944AE4A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DC44CCDB-3FF2-4521-87B1-B570EBD19D71}">
      <formula1>0</formula1>
      <formula2>25</formula2>
    </dataValidation>
    <dataValidation type="whole" allowBlank="1" showInputMessage="1" showErrorMessage="1" sqref="C6 C10:C11" xr:uid="{0B3B0DE2-36EF-48D8-A452-C6CD7DDD5D01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1D9-F704-43E0-93BA-7B31724D59C4}">
  <dimension ref="B2:C23"/>
  <sheetViews>
    <sheetView showGridLines="0" workbookViewId="0">
      <selection activeCell="C6" sqref="C6"/>
    </sheetView>
  </sheetViews>
  <sheetFormatPr defaultRowHeight="15" x14ac:dyDescent="0.25"/>
  <cols>
    <col min="2" max="2" width="46.28515625" customWidth="1"/>
    <col min="3" max="3" width="39" customWidth="1"/>
  </cols>
  <sheetData>
    <row r="2" spans="2:3" ht="15.75" thickBot="1" x14ac:dyDescent="0.3"/>
    <row r="3" spans="2:3" ht="21" x14ac:dyDescent="0.35">
      <c r="B3" s="23" t="s">
        <v>12</v>
      </c>
      <c r="C3" s="24"/>
    </row>
    <row r="4" spans="2:3" ht="21.75" thickBot="1" x14ac:dyDescent="0.4">
      <c r="B4" s="25" t="s">
        <v>23</v>
      </c>
      <c r="C4" s="26"/>
    </row>
    <row r="5" spans="2:3" ht="19.5" thickBot="1" x14ac:dyDescent="0.35">
      <c r="B5" s="27" t="s">
        <v>19</v>
      </c>
      <c r="C5" s="28"/>
    </row>
    <row r="6" spans="2:3" ht="18.75" x14ac:dyDescent="0.3">
      <c r="B6" s="3" t="s">
        <v>9</v>
      </c>
      <c r="C6" s="12"/>
    </row>
    <row r="7" spans="2:3" ht="18.75" x14ac:dyDescent="0.3">
      <c r="B7" s="4" t="s">
        <v>10</v>
      </c>
      <c r="C7" s="13"/>
    </row>
    <row r="8" spans="2:3" x14ac:dyDescent="0.25">
      <c r="B8" s="1" t="s">
        <v>0</v>
      </c>
      <c r="C8" s="14"/>
    </row>
    <row r="9" spans="2:3" ht="36.75" customHeight="1" x14ac:dyDescent="0.3">
      <c r="B9" s="7" t="s">
        <v>7</v>
      </c>
      <c r="C9" s="15">
        <f>(C6-C7)</f>
        <v>0</v>
      </c>
    </row>
    <row r="10" spans="2:3" ht="18.75" x14ac:dyDescent="0.3">
      <c r="B10" s="4" t="s">
        <v>11</v>
      </c>
      <c r="C10" s="13"/>
    </row>
    <row r="11" spans="2:3" ht="18.75" x14ac:dyDescent="0.3">
      <c r="B11" s="5" t="s">
        <v>18</v>
      </c>
      <c r="C11" s="16"/>
    </row>
    <row r="12" spans="2:3" x14ac:dyDescent="0.25">
      <c r="B12" s="1" t="s">
        <v>1</v>
      </c>
      <c r="C12" s="14"/>
    </row>
    <row r="13" spans="2:3" ht="18.75" x14ac:dyDescent="0.3">
      <c r="B13" s="7" t="s">
        <v>8</v>
      </c>
      <c r="C13" s="17">
        <f>(C10-C11)</f>
        <v>0</v>
      </c>
    </row>
    <row r="14" spans="2:3" ht="37.5" customHeight="1" x14ac:dyDescent="0.3">
      <c r="B14" s="6" t="s">
        <v>2</v>
      </c>
      <c r="C14" s="18">
        <f>(C9+C13)</f>
        <v>0</v>
      </c>
    </row>
    <row r="15" spans="2:3" ht="37.5" x14ac:dyDescent="0.3">
      <c r="B15" s="10" t="s">
        <v>16</v>
      </c>
      <c r="C15" s="19"/>
    </row>
    <row r="16" spans="2:3" ht="18.75" x14ac:dyDescent="0.3">
      <c r="B16" s="11" t="s">
        <v>3</v>
      </c>
      <c r="C16" s="20" t="str">
        <f>IF(C15=0,"",IF(C15=1,253,IF(C15=2,406,IF(C15=3,532,IF(C15=4,662,IF(C15=5,791,IF(C15=6,894,894+((C15-6)*(121)))))))))</f>
        <v/>
      </c>
    </row>
    <row r="17" spans="2:3" ht="38.25" customHeight="1" x14ac:dyDescent="0.3">
      <c r="B17" s="9" t="s">
        <v>17</v>
      </c>
      <c r="C17" s="21"/>
    </row>
    <row r="18" spans="2:3" x14ac:dyDescent="0.25">
      <c r="B18" s="1" t="s">
        <v>13</v>
      </c>
      <c r="C18" s="14"/>
    </row>
    <row r="19" spans="2:3" x14ac:dyDescent="0.25">
      <c r="B19" s="2" t="s">
        <v>14</v>
      </c>
      <c r="C19" s="14"/>
    </row>
    <row r="20" spans="2:3" x14ac:dyDescent="0.25">
      <c r="B20" s="1" t="s">
        <v>6</v>
      </c>
      <c r="C20" s="14"/>
    </row>
    <row r="21" spans="2:3" ht="18.75" x14ac:dyDescent="0.3">
      <c r="B21" s="11" t="s">
        <v>4</v>
      </c>
      <c r="C21" s="20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" t="s">
        <v>5</v>
      </c>
      <c r="C22" s="14"/>
    </row>
    <row r="23" spans="2:3" ht="19.5" thickBot="1" x14ac:dyDescent="0.35">
      <c r="B23" s="8" t="s">
        <v>20</v>
      </c>
      <c r="C23" s="22" t="str">
        <f>IF(OR(C17="Y",C17="Yes",C17="N",C17="No"),C14-C21,"")</f>
        <v/>
      </c>
    </row>
  </sheetData>
  <sheetProtection algorithmName="SHA-512" hashValue="os4XRWE6LAD7rjpERd7sLb0hZrduvDXpLpDgbaNgTa691gEmuG258Z+BinnWPG+bJLB13Vc/cYoU1/wQXxoaGw==" saltValue="eNXmENk3TVIXFb179Y3Ukg==" spinCount="100000" sheet="1" selectLockedCells="1"/>
  <mergeCells count="3">
    <mergeCell ref="B3:C3"/>
    <mergeCell ref="B4:C4"/>
    <mergeCell ref="B5:C5"/>
  </mergeCells>
  <dataValidations count="3">
    <dataValidation type="whole" allowBlank="1" showInputMessage="1" showErrorMessage="1" sqref="C6 C10 C11" xr:uid="{7C8659D2-FE22-4CA4-856F-24E22E3263BA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18A6C313-1D68-4F21-8865-8E42B717AE26}">
      <formula1>0</formula1>
      <formula2>25</formula2>
    </dataValidation>
    <dataValidation type="whole" allowBlank="1" showInputMessage="1" showErrorMessage="1" errorTitle="Individuals in Budget Group" error="You Must Enter the Number of Individuals in the Budget Group" sqref="C15" xr:uid="{B32641FD-0856-49A7-B945-2F3891218E8B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</vt:lpstr>
      <vt:lpstr>Group 2</vt:lpstr>
      <vt:lpstr>Group 3</vt:lpstr>
      <vt:lpstr>Group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Thomas, Jr. (DHS)</dc:creator>
  <cp:lastModifiedBy>Slenker, Francis</cp:lastModifiedBy>
  <dcterms:created xsi:type="dcterms:W3CDTF">2018-08-03T16:46:40Z</dcterms:created>
  <dcterms:modified xsi:type="dcterms:W3CDTF">2018-11-15T14:36:27Z</dcterms:modified>
</cp:coreProperties>
</file>